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50" windowHeight="83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'Feuil1'!$A$1:$M$290</definedName>
  </definedNames>
  <calcPr fullCalcOnLoad="1"/>
</workbook>
</file>

<file path=xl/sharedStrings.xml><?xml version="1.0" encoding="utf-8"?>
<sst xmlns="http://schemas.openxmlformats.org/spreadsheetml/2006/main" count="208" uniqueCount="87">
  <si>
    <t>GLOBAL</t>
  </si>
  <si>
    <t>Page 1/1</t>
  </si>
  <si>
    <t>Rep.</t>
  </si>
  <si>
    <t>Marque Fabriquant</t>
  </si>
  <si>
    <t>Terre d'Auvergne</t>
  </si>
  <si>
    <t>Couleur</t>
  </si>
  <si>
    <t>Bamboo Chocolat</t>
  </si>
  <si>
    <t>Application</t>
  </si>
  <si>
    <t>Murale</t>
  </si>
  <si>
    <t>Ep.</t>
  </si>
  <si>
    <t>Tailles</t>
  </si>
  <si>
    <t>250 X 400</t>
  </si>
  <si>
    <t>Nbr Palettes</t>
  </si>
  <si>
    <t>M²/ Palettes</t>
  </si>
  <si>
    <t>Total M²</t>
  </si>
  <si>
    <t>Poids Unit./M²</t>
  </si>
  <si>
    <t>Poids Total/Palettes</t>
  </si>
  <si>
    <t>Poids Total/Ligne</t>
  </si>
  <si>
    <t>LOT DE CARRELAGES (et divers)  Fabrications France - Normes Européenne</t>
  </si>
  <si>
    <t>Date: 04-07-2017</t>
  </si>
  <si>
    <t>Vert d'eau</t>
  </si>
  <si>
    <t>Jardin japonnais vert</t>
  </si>
  <si>
    <t>250 X 330</t>
  </si>
  <si>
    <t>Textile kaki</t>
  </si>
  <si>
    <t>Touraine vert</t>
  </si>
  <si>
    <t>200 X 250</t>
  </si>
  <si>
    <t>Parure gris clair</t>
  </si>
  <si>
    <t xml:space="preserve">Vert </t>
  </si>
  <si>
    <t>France Alfa</t>
  </si>
  <si>
    <t>Harmonie Indigo</t>
  </si>
  <si>
    <t>Parure gris foncé</t>
  </si>
  <si>
    <t>Marazzi</t>
  </si>
  <si>
    <t>Vitamine vert sol</t>
  </si>
  <si>
    <t>Sol</t>
  </si>
  <si>
    <t>330 X 330</t>
  </si>
  <si>
    <t>Cerabati</t>
  </si>
  <si>
    <t>Bamboo ceylan belge</t>
  </si>
  <si>
    <t>Wicky kaki</t>
  </si>
  <si>
    <t>Medina belge</t>
  </si>
  <si>
    <t>Opium lilas</t>
  </si>
  <si>
    <t>Garrigue bleu</t>
  </si>
  <si>
    <t>Harmonie vert</t>
  </si>
  <si>
    <t>Eole marine</t>
  </si>
  <si>
    <t>Gré emaillé</t>
  </si>
  <si>
    <t>Gouache bleu</t>
  </si>
  <si>
    <t>Virtua parme</t>
  </si>
  <si>
    <t>Opium vert</t>
  </si>
  <si>
    <t>Floor tech</t>
  </si>
  <si>
    <t>Cardif blanc</t>
  </si>
  <si>
    <t>Alfa caro</t>
  </si>
  <si>
    <t>Oléane vert</t>
  </si>
  <si>
    <t>Garrigue jaune</t>
  </si>
  <si>
    <t>Océane bleu</t>
  </si>
  <si>
    <t>Oléane vert foncé</t>
  </si>
  <si>
    <t>Virtua vert</t>
  </si>
  <si>
    <t>Faience</t>
  </si>
  <si>
    <t>Cache cache chocolat</t>
  </si>
  <si>
    <t>Océane bleu foncé</t>
  </si>
  <si>
    <t>Loft perle</t>
  </si>
  <si>
    <t>Caro France</t>
  </si>
  <si>
    <t>Pigment parme</t>
  </si>
  <si>
    <t>Les experts</t>
  </si>
  <si>
    <t>Valauris bleu clair</t>
  </si>
  <si>
    <t>Carment vert</t>
  </si>
  <si>
    <t>Jardin japonnais blanc</t>
  </si>
  <si>
    <t>Maron</t>
  </si>
  <si>
    <t>Noir brillant</t>
  </si>
  <si>
    <t>Voyage créme</t>
  </si>
  <si>
    <t>Bosco camel</t>
  </si>
  <si>
    <t>Maron clair</t>
  </si>
  <si>
    <t>Plinthes</t>
  </si>
  <si>
    <t>Gris</t>
  </si>
  <si>
    <t>80 X 330</t>
  </si>
  <si>
    <t>Blanc</t>
  </si>
  <si>
    <t>Creme</t>
  </si>
  <si>
    <t>Tivoli blanco</t>
  </si>
  <si>
    <t>Antracite</t>
  </si>
  <si>
    <t>80 X 450</t>
  </si>
  <si>
    <t>Moka</t>
  </si>
  <si>
    <t>Listel</t>
  </si>
  <si>
    <t>Divers couleur</t>
  </si>
  <si>
    <t>Divers</t>
  </si>
  <si>
    <t>2210 pièces</t>
  </si>
  <si>
    <t>Carrelages vrac</t>
  </si>
  <si>
    <t>Total/Palettes =</t>
  </si>
  <si>
    <t>Total m² =</t>
  </si>
  <si>
    <t>Poids Total Kg =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</si>
</sst>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d/m/yy"/>
    <numFmt numFmtId="189" formatCode="#,##0;[Red]#,##0"/>
    <numFmt numFmtId="190" formatCode="&quot;Vrai&quot;;&quot;Vrai&quot;;&quot;Faux&quot;"/>
    <numFmt numFmtId="191" formatCode="&quot;Actif&quot;;&quot;Actif&quot;;&quot;Inactif&quot;"/>
    <numFmt numFmtId="192" formatCode="#,##0.00\ [$FRF]"/>
    <numFmt numFmtId="193" formatCode="[$€-2]\ #,##0.00;[Red]\-[$€-2]\ #,##0.00"/>
    <numFmt numFmtId="194" formatCode="#,##0.00\ [$€-1]"/>
    <numFmt numFmtId="195" formatCode="#,##0.00\ [$€-1];[Red]\-#,##0.00\ [$€-1]"/>
    <numFmt numFmtId="196" formatCode="[$-40C]dddd\ d\ mmmm\ yyyy"/>
    <numFmt numFmtId="197" formatCode="[$-40C]d\ mmmm\ yyyy;@"/>
    <numFmt numFmtId="198" formatCode="#,##0.00\ [$€-1];[Red]#,##0.00\ [$€-1]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" fontId="0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right" vertical="center"/>
    </xf>
    <xf numFmtId="1" fontId="0" fillId="0" borderId="22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49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right" vertical="center"/>
    </xf>
    <xf numFmtId="1" fontId="0" fillId="0" borderId="24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25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left" vertical="center"/>
    </xf>
    <xf numFmtId="4" fontId="0" fillId="0" borderId="25" xfId="0" applyNumberFormat="1" applyFont="1" applyBorder="1" applyAlignment="1">
      <alignment horizontal="right" vertical="center"/>
    </xf>
    <xf numFmtId="49" fontId="0" fillId="0" borderId="25" xfId="0" applyNumberFormat="1" applyBorder="1" applyAlignment="1">
      <alignment horizontal="center"/>
    </xf>
    <xf numFmtId="1" fontId="0" fillId="0" borderId="24" xfId="0" applyNumberFormat="1" applyFont="1" applyBorder="1" applyAlignment="1">
      <alignment horizontal="left" vertical="center"/>
    </xf>
    <xf numFmtId="1" fontId="11" fillId="0" borderId="25" xfId="0" applyNumberFormat="1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0" fontId="0" fillId="32" borderId="19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1" fontId="0" fillId="32" borderId="25" xfId="0" applyNumberFormat="1" applyFont="1" applyFill="1" applyBorder="1" applyAlignment="1">
      <alignment horizontal="left" vertical="center"/>
    </xf>
    <xf numFmtId="49" fontId="0" fillId="32" borderId="25" xfId="0" applyNumberForma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right" vertical="center"/>
    </xf>
    <xf numFmtId="1" fontId="0" fillId="32" borderId="25" xfId="0" applyNumberFormat="1" applyFont="1" applyFill="1" applyBorder="1" applyAlignment="1">
      <alignment horizontal="right" vertical="center"/>
    </xf>
    <xf numFmtId="2" fontId="0" fillId="32" borderId="25" xfId="0" applyNumberFormat="1" applyFont="1" applyFill="1" applyBorder="1" applyAlignment="1">
      <alignment horizontal="right" vertical="center"/>
    </xf>
    <xf numFmtId="4" fontId="0" fillId="32" borderId="25" xfId="0" applyNumberFormat="1" applyFont="1" applyFill="1" applyBorder="1" applyAlignment="1">
      <alignment horizontal="right" vertical="center"/>
    </xf>
    <xf numFmtId="4" fontId="0" fillId="32" borderId="14" xfId="0" applyNumberFormat="1" applyFont="1" applyFill="1" applyBorder="1" applyAlignment="1">
      <alignment horizontal="right" vertical="center"/>
    </xf>
    <xf numFmtId="0" fontId="0" fillId="18" borderId="21" xfId="0" applyFont="1" applyFill="1" applyBorder="1" applyAlignment="1">
      <alignment horizontal="left" vertical="center"/>
    </xf>
    <xf numFmtId="0" fontId="0" fillId="18" borderId="24" xfId="0" applyFont="1" applyFill="1" applyBorder="1" applyAlignment="1">
      <alignment horizontal="left" vertical="center"/>
    </xf>
    <xf numFmtId="1" fontId="0" fillId="18" borderId="25" xfId="0" applyNumberFormat="1" applyFont="1" applyFill="1" applyBorder="1" applyAlignment="1">
      <alignment horizontal="left" vertical="center"/>
    </xf>
    <xf numFmtId="49" fontId="0" fillId="18" borderId="24" xfId="0" applyNumberFormat="1" applyFill="1" applyBorder="1" applyAlignment="1">
      <alignment horizontal="center"/>
    </xf>
    <xf numFmtId="4" fontId="0" fillId="18" borderId="24" xfId="0" applyNumberFormat="1" applyFont="1" applyFill="1" applyBorder="1" applyAlignment="1">
      <alignment horizontal="right" vertical="center"/>
    </xf>
    <xf numFmtId="1" fontId="0" fillId="18" borderId="25" xfId="0" applyNumberFormat="1" applyFont="1" applyFill="1" applyBorder="1" applyAlignment="1">
      <alignment horizontal="right" vertical="center"/>
    </xf>
    <xf numFmtId="1" fontId="0" fillId="18" borderId="24" xfId="0" applyNumberFormat="1" applyFont="1" applyFill="1" applyBorder="1" applyAlignment="1">
      <alignment horizontal="right" vertical="center"/>
    </xf>
    <xf numFmtId="2" fontId="0" fillId="18" borderId="24" xfId="0" applyNumberFormat="1" applyFont="1" applyFill="1" applyBorder="1" applyAlignment="1">
      <alignment horizontal="right" vertical="center"/>
    </xf>
    <xf numFmtId="4" fontId="0" fillId="18" borderId="10" xfId="0" applyNumberFormat="1" applyFont="1" applyFill="1" applyBorder="1" applyAlignment="1">
      <alignment horizontal="right" vertical="center"/>
    </xf>
    <xf numFmtId="4" fontId="0" fillId="18" borderId="18" xfId="0" applyNumberFormat="1" applyFont="1" applyFill="1" applyBorder="1" applyAlignment="1">
      <alignment horizontal="right" vertical="center"/>
    </xf>
    <xf numFmtId="1" fontId="10" fillId="33" borderId="16" xfId="0" applyNumberFormat="1" applyFont="1" applyFill="1" applyBorder="1" applyAlignment="1">
      <alignment horizontal="right" vertical="center"/>
    </xf>
    <xf numFmtId="4" fontId="14" fillId="33" borderId="27" xfId="0" applyNumberFormat="1" applyFont="1" applyFill="1" applyBorder="1" applyAlignment="1">
      <alignment horizontal="right" vertical="center"/>
    </xf>
    <xf numFmtId="1" fontId="6" fillId="34" borderId="28" xfId="0" applyNumberFormat="1" applyFont="1" applyFill="1" applyBorder="1" applyAlignment="1">
      <alignment horizontal="right" vertical="center"/>
    </xf>
    <xf numFmtId="1" fontId="10" fillId="10" borderId="29" xfId="0" applyNumberFormat="1" applyFont="1" applyFill="1" applyBorder="1" applyAlignment="1">
      <alignment horizontal="right" vertical="center"/>
    </xf>
    <xf numFmtId="4" fontId="9" fillId="10" borderId="28" xfId="0" applyNumberFormat="1" applyFont="1" applyFill="1" applyBorder="1" applyAlignment="1">
      <alignment horizontal="right" vertical="center"/>
    </xf>
    <xf numFmtId="4" fontId="9" fillId="35" borderId="1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10" fillId="35" borderId="31" xfId="0" applyNumberFormat="1" applyFont="1" applyFill="1" applyBorder="1" applyAlignment="1">
      <alignment horizontal="right" vertical="center"/>
    </xf>
    <xf numFmtId="49" fontId="10" fillId="35" borderId="16" xfId="0" applyNumberFormat="1" applyFont="1" applyFill="1" applyBorder="1" applyAlignment="1">
      <alignment horizontal="right" vertical="center"/>
    </xf>
    <xf numFmtId="188" fontId="7" fillId="0" borderId="32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2" fillId="36" borderId="34" xfId="0" applyFont="1" applyFill="1" applyBorder="1" applyAlignment="1">
      <alignment horizontal="left"/>
    </xf>
    <xf numFmtId="0" fontId="12" fillId="36" borderId="0" xfId="0" applyFont="1" applyFill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6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4.7109375" style="1" customWidth="1"/>
    <col min="2" max="2" width="16.7109375" style="1" customWidth="1"/>
    <col min="3" max="3" width="15.7109375" style="2" customWidth="1"/>
    <col min="4" max="4" width="8.57421875" style="5" hidden="1" customWidth="1"/>
    <col min="5" max="5" width="10.7109375" style="1" customWidth="1"/>
    <col min="6" max="6" width="4.7109375" style="3" customWidth="1"/>
    <col min="7" max="7" width="11.7109375" style="3" customWidth="1"/>
    <col min="8" max="9" width="11.7109375" style="1" customWidth="1"/>
    <col min="10" max="10" width="11.7109375" style="2" customWidth="1"/>
    <col min="11" max="11" width="12.7109375" style="3" customWidth="1"/>
    <col min="12" max="13" width="18.7109375" style="2" customWidth="1"/>
    <col min="14" max="14" width="4.7109375" style="2" customWidth="1"/>
    <col min="15" max="15" width="6.7109375" style="1" customWidth="1"/>
    <col min="16" max="16" width="4.7109375" style="1" customWidth="1"/>
    <col min="17" max="17" width="6.7109375" style="1" customWidth="1"/>
    <col min="18" max="18" width="4.7109375" style="1" customWidth="1"/>
    <col min="19" max="19" width="6.7109375" style="1" customWidth="1"/>
    <col min="20" max="16384" width="11.421875" style="1" customWidth="1"/>
  </cols>
  <sheetData>
    <row r="1" spans="1:13" ht="19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8" t="s">
        <v>1</v>
      </c>
    </row>
    <row r="2" spans="1:31" ht="15" customHeight="1" thickBot="1">
      <c r="A2" s="76"/>
      <c r="B2" s="77"/>
      <c r="C2" s="77"/>
      <c r="D2" s="77"/>
      <c r="E2" s="77"/>
      <c r="F2" s="6"/>
      <c r="G2" s="6"/>
      <c r="H2" s="6"/>
      <c r="I2" s="6"/>
      <c r="J2" s="6"/>
      <c r="K2" s="6"/>
      <c r="L2" s="6"/>
      <c r="M2" s="9" t="s">
        <v>19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8.75" customHeight="1" thickBot="1">
      <c r="A3" s="78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20" ht="15.75" customHeight="1" thickBot="1">
      <c r="A4" s="11" t="s">
        <v>2</v>
      </c>
      <c r="B4" s="12" t="s">
        <v>3</v>
      </c>
      <c r="C4" s="12" t="s">
        <v>5</v>
      </c>
      <c r="D4" s="13"/>
      <c r="E4" s="12" t="s">
        <v>7</v>
      </c>
      <c r="F4" s="12" t="s">
        <v>9</v>
      </c>
      <c r="G4" s="12" t="s">
        <v>10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/>
      <c r="O4"/>
      <c r="P4"/>
      <c r="Q4"/>
      <c r="R4"/>
      <c r="S4"/>
      <c r="T4"/>
    </row>
    <row r="5" spans="1:20" ht="10.5" customHeight="1">
      <c r="A5" s="15">
        <v>1</v>
      </c>
      <c r="B5" s="18" t="s">
        <v>4</v>
      </c>
      <c r="C5" s="19" t="s">
        <v>6</v>
      </c>
      <c r="D5" s="20"/>
      <c r="E5" s="19" t="s">
        <v>8</v>
      </c>
      <c r="F5" s="21">
        <v>8.5</v>
      </c>
      <c r="G5" s="22" t="s">
        <v>11</v>
      </c>
      <c r="H5" s="21">
        <v>7.5</v>
      </c>
      <c r="I5" s="23">
        <v>70.2</v>
      </c>
      <c r="J5" s="21">
        <f aca="true" t="shared" si="0" ref="J5:J14">H5*I5</f>
        <v>526.5</v>
      </c>
      <c r="K5" s="23">
        <v>15.8</v>
      </c>
      <c r="L5" s="21">
        <f>I5*K5</f>
        <v>1109.16</v>
      </c>
      <c r="M5" s="10">
        <f>H5*L5</f>
        <v>8318.7</v>
      </c>
      <c r="N5"/>
      <c r="O5"/>
      <c r="P5"/>
      <c r="Q5"/>
      <c r="R5"/>
      <c r="S5"/>
      <c r="T5"/>
    </row>
    <row r="6" spans="1:20" ht="10.5" customHeight="1">
      <c r="A6" s="16">
        <v>2</v>
      </c>
      <c r="B6" s="35" t="s">
        <v>4</v>
      </c>
      <c r="C6" s="33" t="s">
        <v>20</v>
      </c>
      <c r="D6" s="4"/>
      <c r="E6" s="34" t="s">
        <v>8</v>
      </c>
      <c r="F6" s="26">
        <v>8.5</v>
      </c>
      <c r="G6" s="25" t="s">
        <v>11</v>
      </c>
      <c r="H6" s="25">
        <v>2</v>
      </c>
      <c r="I6" s="27">
        <v>70.2</v>
      </c>
      <c r="J6" s="26">
        <f t="shared" si="0"/>
        <v>140.4</v>
      </c>
      <c r="K6" s="27">
        <v>15.8</v>
      </c>
      <c r="L6" s="26">
        <f aca="true" t="shared" si="1" ref="L6:L51">I6*K6</f>
        <v>1109.16</v>
      </c>
      <c r="M6" s="7">
        <f aca="true" t="shared" si="2" ref="M6:M51">H6*L6</f>
        <v>2218.32</v>
      </c>
      <c r="N6"/>
      <c r="O6"/>
      <c r="P6"/>
      <c r="Q6"/>
      <c r="R6"/>
      <c r="S6"/>
      <c r="T6"/>
    </row>
    <row r="7" spans="1:20" ht="10.5" customHeight="1">
      <c r="A7" s="16">
        <v>3</v>
      </c>
      <c r="B7" s="35" t="s">
        <v>4</v>
      </c>
      <c r="C7" s="36" t="s">
        <v>21</v>
      </c>
      <c r="D7" s="4"/>
      <c r="E7" s="34" t="s">
        <v>8</v>
      </c>
      <c r="F7" s="26">
        <v>7.8</v>
      </c>
      <c r="G7" s="25" t="s">
        <v>22</v>
      </c>
      <c r="H7" s="25">
        <v>6</v>
      </c>
      <c r="I7" s="27">
        <v>76.5</v>
      </c>
      <c r="J7" s="26">
        <f t="shared" si="0"/>
        <v>459</v>
      </c>
      <c r="K7" s="27">
        <v>13.9</v>
      </c>
      <c r="L7" s="26">
        <f t="shared" si="1"/>
        <v>1063.3500000000001</v>
      </c>
      <c r="M7" s="7">
        <f t="shared" si="2"/>
        <v>6380.1</v>
      </c>
      <c r="N7"/>
      <c r="O7"/>
      <c r="P7"/>
      <c r="Q7"/>
      <c r="R7"/>
      <c r="S7"/>
      <c r="T7"/>
    </row>
    <row r="8" spans="1:20" ht="10.5" customHeight="1">
      <c r="A8" s="16">
        <v>4</v>
      </c>
      <c r="B8" s="35" t="s">
        <v>4</v>
      </c>
      <c r="C8" s="33" t="s">
        <v>23</v>
      </c>
      <c r="D8" s="4"/>
      <c r="E8" s="34" t="s">
        <v>8</v>
      </c>
      <c r="F8" s="26">
        <v>7.8</v>
      </c>
      <c r="G8" s="25" t="s">
        <v>22</v>
      </c>
      <c r="H8" s="25">
        <v>11</v>
      </c>
      <c r="I8" s="27">
        <v>76.5</v>
      </c>
      <c r="J8" s="26">
        <f t="shared" si="0"/>
        <v>841.5</v>
      </c>
      <c r="K8" s="27">
        <v>13.9</v>
      </c>
      <c r="L8" s="26">
        <f t="shared" si="1"/>
        <v>1063.3500000000001</v>
      </c>
      <c r="M8" s="7">
        <f t="shared" si="2"/>
        <v>11696.850000000002</v>
      </c>
      <c r="N8"/>
      <c r="O8"/>
      <c r="P8"/>
      <c r="Q8"/>
      <c r="R8"/>
      <c r="S8"/>
      <c r="T8"/>
    </row>
    <row r="9" spans="1:20" ht="10.5" customHeight="1">
      <c r="A9" s="16">
        <v>5</v>
      </c>
      <c r="B9" s="35" t="s">
        <v>4</v>
      </c>
      <c r="C9" s="33" t="s">
        <v>24</v>
      </c>
      <c r="D9" s="4"/>
      <c r="E9" s="34" t="s">
        <v>8</v>
      </c>
      <c r="F9" s="26">
        <v>6.3</v>
      </c>
      <c r="G9" s="25" t="s">
        <v>25</v>
      </c>
      <c r="H9" s="25">
        <v>5</v>
      </c>
      <c r="I9" s="27">
        <v>96</v>
      </c>
      <c r="J9" s="26">
        <f t="shared" si="0"/>
        <v>480</v>
      </c>
      <c r="K9" s="27">
        <v>11.1</v>
      </c>
      <c r="L9" s="26">
        <f t="shared" si="1"/>
        <v>1065.6</v>
      </c>
      <c r="M9" s="7">
        <f t="shared" si="2"/>
        <v>5328</v>
      </c>
      <c r="N9"/>
      <c r="O9"/>
      <c r="P9"/>
      <c r="Q9"/>
      <c r="R9"/>
      <c r="S9"/>
      <c r="T9"/>
    </row>
    <row r="10" spans="1:20" ht="10.5" customHeight="1">
      <c r="A10" s="16">
        <v>6</v>
      </c>
      <c r="B10" s="35" t="s">
        <v>4</v>
      </c>
      <c r="C10" s="33" t="s">
        <v>26</v>
      </c>
      <c r="D10" s="4"/>
      <c r="E10" s="34" t="s">
        <v>8</v>
      </c>
      <c r="F10" s="26">
        <v>6.3</v>
      </c>
      <c r="G10" s="25" t="s">
        <v>25</v>
      </c>
      <c r="H10" s="37">
        <v>10.5</v>
      </c>
      <c r="I10" s="27">
        <v>96</v>
      </c>
      <c r="J10" s="26">
        <f t="shared" si="0"/>
        <v>1008</v>
      </c>
      <c r="K10" s="27">
        <v>11.1</v>
      </c>
      <c r="L10" s="26">
        <f t="shared" si="1"/>
        <v>1065.6</v>
      </c>
      <c r="M10" s="7">
        <f t="shared" si="2"/>
        <v>11188.8</v>
      </c>
      <c r="N10"/>
      <c r="O10"/>
      <c r="P10"/>
      <c r="Q10"/>
      <c r="R10"/>
      <c r="S10"/>
      <c r="T10"/>
    </row>
    <row r="11" spans="1:20" ht="10.5" customHeight="1">
      <c r="A11" s="16">
        <v>7</v>
      </c>
      <c r="B11" s="35" t="s">
        <v>4</v>
      </c>
      <c r="C11" s="33" t="s">
        <v>27</v>
      </c>
      <c r="D11" s="4"/>
      <c r="E11" s="34" t="s">
        <v>8</v>
      </c>
      <c r="F11" s="26">
        <v>6.3</v>
      </c>
      <c r="G11" s="25" t="s">
        <v>25</v>
      </c>
      <c r="H11" s="25">
        <v>4</v>
      </c>
      <c r="I11" s="27">
        <v>96</v>
      </c>
      <c r="J11" s="26">
        <f t="shared" si="0"/>
        <v>384</v>
      </c>
      <c r="K11" s="27">
        <v>11.1</v>
      </c>
      <c r="L11" s="26">
        <f t="shared" si="1"/>
        <v>1065.6</v>
      </c>
      <c r="M11" s="7">
        <f t="shared" si="2"/>
        <v>4262.4</v>
      </c>
      <c r="N11"/>
      <c r="O11"/>
      <c r="P11"/>
      <c r="Q11"/>
      <c r="R11"/>
      <c r="S11"/>
      <c r="T11"/>
    </row>
    <row r="12" spans="1:20" ht="10.5" customHeight="1">
      <c r="A12" s="16">
        <v>8</v>
      </c>
      <c r="B12" s="24" t="s">
        <v>28</v>
      </c>
      <c r="C12" s="33" t="s">
        <v>29</v>
      </c>
      <c r="D12" s="4"/>
      <c r="E12" s="34" t="s">
        <v>8</v>
      </c>
      <c r="F12" s="26">
        <v>6.3</v>
      </c>
      <c r="G12" s="25" t="s">
        <v>25</v>
      </c>
      <c r="H12" s="25">
        <v>16</v>
      </c>
      <c r="I12" s="27">
        <v>96</v>
      </c>
      <c r="J12" s="26">
        <f t="shared" si="0"/>
        <v>1536</v>
      </c>
      <c r="K12" s="27">
        <v>11.1</v>
      </c>
      <c r="L12" s="26">
        <f t="shared" si="1"/>
        <v>1065.6</v>
      </c>
      <c r="M12" s="7">
        <f t="shared" si="2"/>
        <v>17049.6</v>
      </c>
      <c r="N12"/>
      <c r="O12"/>
      <c r="P12"/>
      <c r="Q12"/>
      <c r="R12"/>
      <c r="S12"/>
      <c r="T12"/>
    </row>
    <row r="13" spans="1:20" ht="10.5" customHeight="1">
      <c r="A13" s="16">
        <v>9</v>
      </c>
      <c r="B13" s="35" t="s">
        <v>4</v>
      </c>
      <c r="C13" s="33" t="s">
        <v>30</v>
      </c>
      <c r="D13" s="4"/>
      <c r="E13" s="34" t="s">
        <v>8</v>
      </c>
      <c r="F13" s="26">
        <v>6.3</v>
      </c>
      <c r="G13" s="25" t="s">
        <v>25</v>
      </c>
      <c r="H13" s="25">
        <v>5</v>
      </c>
      <c r="I13" s="27">
        <v>96</v>
      </c>
      <c r="J13" s="26">
        <f t="shared" si="0"/>
        <v>480</v>
      </c>
      <c r="K13" s="27">
        <v>11.1</v>
      </c>
      <c r="L13" s="26">
        <f t="shared" si="1"/>
        <v>1065.6</v>
      </c>
      <c r="M13" s="7">
        <f t="shared" si="2"/>
        <v>5328</v>
      </c>
      <c r="N13"/>
      <c r="O13"/>
      <c r="P13"/>
      <c r="Q13"/>
      <c r="R13"/>
      <c r="S13"/>
      <c r="T13"/>
    </row>
    <row r="14" spans="1:20" ht="10.5" customHeight="1">
      <c r="A14" s="16">
        <v>10</v>
      </c>
      <c r="B14" s="24" t="s">
        <v>31</v>
      </c>
      <c r="C14" s="33" t="s">
        <v>32</v>
      </c>
      <c r="D14" s="4"/>
      <c r="E14" s="34" t="s">
        <v>33</v>
      </c>
      <c r="F14" s="26">
        <v>7.5</v>
      </c>
      <c r="G14" s="25" t="s">
        <v>34</v>
      </c>
      <c r="H14" s="25">
        <v>4</v>
      </c>
      <c r="I14" s="27">
        <v>65</v>
      </c>
      <c r="J14" s="26">
        <f t="shared" si="0"/>
        <v>260</v>
      </c>
      <c r="K14" s="27">
        <v>14</v>
      </c>
      <c r="L14" s="26">
        <f t="shared" si="1"/>
        <v>910</v>
      </c>
      <c r="M14" s="7">
        <f t="shared" si="2"/>
        <v>3640</v>
      </c>
      <c r="N14"/>
      <c r="O14"/>
      <c r="P14"/>
      <c r="Q14"/>
      <c r="R14"/>
      <c r="S14"/>
      <c r="T14"/>
    </row>
    <row r="15" spans="1:20" ht="10.5" customHeight="1">
      <c r="A15" s="16">
        <v>11</v>
      </c>
      <c r="B15" s="24" t="s">
        <v>35</v>
      </c>
      <c r="C15" s="38" t="s">
        <v>36</v>
      </c>
      <c r="D15" s="4"/>
      <c r="E15" s="34" t="s">
        <v>8</v>
      </c>
      <c r="F15" s="26">
        <v>8.5</v>
      </c>
      <c r="G15" s="25" t="s">
        <v>11</v>
      </c>
      <c r="H15" s="25">
        <v>1</v>
      </c>
      <c r="I15" s="27">
        <v>100</v>
      </c>
      <c r="J15" s="26">
        <f aca="true" t="shared" si="3" ref="J15:J31">H15*I15</f>
        <v>100</v>
      </c>
      <c r="K15" s="27">
        <v>15.8</v>
      </c>
      <c r="L15" s="26">
        <f t="shared" si="1"/>
        <v>1580</v>
      </c>
      <c r="M15" s="7">
        <f t="shared" si="2"/>
        <v>1580</v>
      </c>
      <c r="N15"/>
      <c r="O15"/>
      <c r="P15"/>
      <c r="Q15"/>
      <c r="R15"/>
      <c r="S15"/>
      <c r="T15"/>
    </row>
    <row r="16" spans="1:20" ht="10.5" customHeight="1">
      <c r="A16" s="16">
        <v>12</v>
      </c>
      <c r="B16" s="35" t="s">
        <v>4</v>
      </c>
      <c r="C16" s="33" t="s">
        <v>37</v>
      </c>
      <c r="D16" s="4"/>
      <c r="E16" s="34" t="s">
        <v>8</v>
      </c>
      <c r="F16" s="26">
        <v>8.5</v>
      </c>
      <c r="G16" s="25" t="s">
        <v>11</v>
      </c>
      <c r="H16" s="25">
        <v>33</v>
      </c>
      <c r="I16" s="27">
        <v>70.2</v>
      </c>
      <c r="J16" s="26">
        <f t="shared" si="3"/>
        <v>2316.6</v>
      </c>
      <c r="K16" s="27">
        <v>15.8</v>
      </c>
      <c r="L16" s="26">
        <f t="shared" si="1"/>
        <v>1109.16</v>
      </c>
      <c r="M16" s="7">
        <f t="shared" si="2"/>
        <v>36602.280000000006</v>
      </c>
      <c r="N16"/>
      <c r="O16"/>
      <c r="P16"/>
      <c r="Q16"/>
      <c r="R16"/>
      <c r="S16"/>
      <c r="T16"/>
    </row>
    <row r="17" spans="1:20" ht="10.5" customHeight="1">
      <c r="A17" s="16">
        <v>13</v>
      </c>
      <c r="B17" s="24" t="s">
        <v>28</v>
      </c>
      <c r="C17" s="33" t="s">
        <v>38</v>
      </c>
      <c r="D17" s="4"/>
      <c r="E17" s="34" t="s">
        <v>8</v>
      </c>
      <c r="F17" s="26">
        <v>7.8</v>
      </c>
      <c r="G17" s="25" t="s">
        <v>22</v>
      </c>
      <c r="H17" s="25">
        <v>11</v>
      </c>
      <c r="I17" s="27">
        <v>76.5</v>
      </c>
      <c r="J17" s="26">
        <f t="shared" si="3"/>
        <v>841.5</v>
      </c>
      <c r="K17" s="27">
        <v>13.9</v>
      </c>
      <c r="L17" s="26">
        <f t="shared" si="1"/>
        <v>1063.3500000000001</v>
      </c>
      <c r="M17" s="7">
        <f t="shared" si="2"/>
        <v>11696.850000000002</v>
      </c>
      <c r="N17"/>
      <c r="O17"/>
      <c r="P17"/>
      <c r="Q17"/>
      <c r="R17"/>
      <c r="S17"/>
      <c r="T17"/>
    </row>
    <row r="18" spans="1:20" ht="10.5" customHeight="1">
      <c r="A18" s="16">
        <v>14</v>
      </c>
      <c r="B18" s="35" t="s">
        <v>4</v>
      </c>
      <c r="C18" s="33" t="s">
        <v>39</v>
      </c>
      <c r="D18" s="4"/>
      <c r="E18" s="34" t="s">
        <v>8</v>
      </c>
      <c r="F18" s="26">
        <v>6.3</v>
      </c>
      <c r="G18" s="25" t="s">
        <v>25</v>
      </c>
      <c r="H18" s="25">
        <v>12</v>
      </c>
      <c r="I18" s="27">
        <v>96</v>
      </c>
      <c r="J18" s="26">
        <f t="shared" si="3"/>
        <v>1152</v>
      </c>
      <c r="K18" s="27">
        <v>11.1</v>
      </c>
      <c r="L18" s="26">
        <f t="shared" si="1"/>
        <v>1065.6</v>
      </c>
      <c r="M18" s="7">
        <f t="shared" si="2"/>
        <v>12787.199999999999</v>
      </c>
      <c r="N18"/>
      <c r="O18"/>
      <c r="P18"/>
      <c r="Q18"/>
      <c r="R18"/>
      <c r="S18"/>
      <c r="T18"/>
    </row>
    <row r="19" spans="1:20" ht="10.5" customHeight="1">
      <c r="A19" s="16">
        <v>15</v>
      </c>
      <c r="B19" s="24" t="s">
        <v>35</v>
      </c>
      <c r="C19" s="33" t="s">
        <v>40</v>
      </c>
      <c r="D19" s="4"/>
      <c r="E19" s="34" t="s">
        <v>8</v>
      </c>
      <c r="F19" s="26">
        <v>6.3</v>
      </c>
      <c r="G19" s="25" t="s">
        <v>25</v>
      </c>
      <c r="H19" s="25">
        <v>19</v>
      </c>
      <c r="I19" s="27">
        <v>96</v>
      </c>
      <c r="J19" s="26">
        <f t="shared" si="3"/>
        <v>1824</v>
      </c>
      <c r="K19" s="27">
        <v>11.1</v>
      </c>
      <c r="L19" s="26">
        <f t="shared" si="1"/>
        <v>1065.6</v>
      </c>
      <c r="M19" s="7">
        <f t="shared" si="2"/>
        <v>20246.399999999998</v>
      </c>
      <c r="N19"/>
      <c r="O19"/>
      <c r="P19"/>
      <c r="Q19"/>
      <c r="R19"/>
      <c r="S19"/>
      <c r="T19"/>
    </row>
    <row r="20" spans="1:20" ht="10.5" customHeight="1">
      <c r="A20" s="16">
        <v>16</v>
      </c>
      <c r="B20" s="24" t="s">
        <v>28</v>
      </c>
      <c r="C20" s="33" t="s">
        <v>41</v>
      </c>
      <c r="D20" s="4"/>
      <c r="E20" s="34" t="s">
        <v>8</v>
      </c>
      <c r="F20" s="26">
        <v>6.3</v>
      </c>
      <c r="G20" s="25" t="s">
        <v>25</v>
      </c>
      <c r="H20" s="25">
        <v>14</v>
      </c>
      <c r="I20" s="27">
        <v>96</v>
      </c>
      <c r="J20" s="26">
        <f t="shared" si="3"/>
        <v>1344</v>
      </c>
      <c r="K20" s="27">
        <v>11.1</v>
      </c>
      <c r="L20" s="26">
        <f t="shared" si="1"/>
        <v>1065.6</v>
      </c>
      <c r="M20" s="7">
        <f t="shared" si="2"/>
        <v>14918.399999999998</v>
      </c>
      <c r="N20"/>
      <c r="O20"/>
      <c r="P20"/>
      <c r="Q20"/>
      <c r="R20"/>
      <c r="S20"/>
      <c r="T20"/>
    </row>
    <row r="21" spans="1:20" ht="10.5" customHeight="1">
      <c r="A21" s="16">
        <v>17</v>
      </c>
      <c r="B21" s="24" t="s">
        <v>28</v>
      </c>
      <c r="C21" s="33" t="s">
        <v>42</v>
      </c>
      <c r="D21" s="4"/>
      <c r="E21" s="34" t="s">
        <v>8</v>
      </c>
      <c r="F21" s="26">
        <v>6.3</v>
      </c>
      <c r="G21" s="25" t="s">
        <v>25</v>
      </c>
      <c r="H21" s="25">
        <v>4</v>
      </c>
      <c r="I21" s="27">
        <v>96</v>
      </c>
      <c r="J21" s="26">
        <f t="shared" si="3"/>
        <v>384</v>
      </c>
      <c r="K21" s="27">
        <v>11.1</v>
      </c>
      <c r="L21" s="26">
        <f t="shared" si="1"/>
        <v>1065.6</v>
      </c>
      <c r="M21" s="7">
        <f t="shared" si="2"/>
        <v>4262.4</v>
      </c>
      <c r="N21"/>
      <c r="O21"/>
      <c r="P21"/>
      <c r="Q21"/>
      <c r="R21"/>
      <c r="S21"/>
      <c r="T21"/>
    </row>
    <row r="22" spans="1:20" ht="10.5" customHeight="1">
      <c r="A22" s="16">
        <v>18</v>
      </c>
      <c r="B22" s="24" t="s">
        <v>43</v>
      </c>
      <c r="C22" s="33" t="s">
        <v>44</v>
      </c>
      <c r="D22" s="4"/>
      <c r="E22" s="34" t="s">
        <v>33</v>
      </c>
      <c r="F22" s="26">
        <v>7.5</v>
      </c>
      <c r="G22" s="25" t="s">
        <v>34</v>
      </c>
      <c r="H22" s="25">
        <v>16</v>
      </c>
      <c r="I22" s="27">
        <v>65</v>
      </c>
      <c r="J22" s="26">
        <f t="shared" si="3"/>
        <v>1040</v>
      </c>
      <c r="K22" s="27">
        <v>14</v>
      </c>
      <c r="L22" s="26">
        <f t="shared" si="1"/>
        <v>910</v>
      </c>
      <c r="M22" s="7">
        <f t="shared" si="2"/>
        <v>14560</v>
      </c>
      <c r="N22"/>
      <c r="O22"/>
      <c r="P22"/>
      <c r="Q22"/>
      <c r="R22"/>
      <c r="S22"/>
      <c r="T22"/>
    </row>
    <row r="23" spans="1:20" ht="10.5" customHeight="1">
      <c r="A23" s="16">
        <v>19</v>
      </c>
      <c r="B23" s="35" t="s">
        <v>4</v>
      </c>
      <c r="C23" s="33" t="s">
        <v>39</v>
      </c>
      <c r="D23" s="4"/>
      <c r="E23" s="34" t="s">
        <v>8</v>
      </c>
      <c r="F23" s="26">
        <v>6.3</v>
      </c>
      <c r="G23" s="25" t="s">
        <v>25</v>
      </c>
      <c r="H23" s="25">
        <v>8</v>
      </c>
      <c r="I23" s="27">
        <v>96</v>
      </c>
      <c r="J23" s="26">
        <f t="shared" si="3"/>
        <v>768</v>
      </c>
      <c r="K23" s="27">
        <v>11.1</v>
      </c>
      <c r="L23" s="26">
        <f t="shared" si="1"/>
        <v>1065.6</v>
      </c>
      <c r="M23" s="7">
        <f t="shared" si="2"/>
        <v>8524.8</v>
      </c>
      <c r="N23"/>
      <c r="O23"/>
      <c r="P23"/>
      <c r="Q23"/>
      <c r="R23"/>
      <c r="S23"/>
      <c r="T23"/>
    </row>
    <row r="24" spans="1:20" ht="10.5" customHeight="1">
      <c r="A24" s="16">
        <v>20</v>
      </c>
      <c r="B24" s="24" t="s">
        <v>28</v>
      </c>
      <c r="C24" s="33" t="s">
        <v>45</v>
      </c>
      <c r="D24" s="4"/>
      <c r="E24" s="34" t="s">
        <v>8</v>
      </c>
      <c r="F24" s="26">
        <v>6.3</v>
      </c>
      <c r="G24" s="25" t="s">
        <v>25</v>
      </c>
      <c r="H24" s="25">
        <v>17</v>
      </c>
      <c r="I24" s="27">
        <v>96</v>
      </c>
      <c r="J24" s="26">
        <f t="shared" si="3"/>
        <v>1632</v>
      </c>
      <c r="K24" s="27">
        <v>11.1</v>
      </c>
      <c r="L24" s="26">
        <f t="shared" si="1"/>
        <v>1065.6</v>
      </c>
      <c r="M24" s="7">
        <f t="shared" si="2"/>
        <v>18115.199999999997</v>
      </c>
      <c r="N24"/>
      <c r="O24"/>
      <c r="P24"/>
      <c r="Q24"/>
      <c r="R24"/>
      <c r="S24"/>
      <c r="T24"/>
    </row>
    <row r="25" spans="1:20" ht="10.5" customHeight="1">
      <c r="A25" s="16">
        <v>21</v>
      </c>
      <c r="B25" s="35" t="s">
        <v>4</v>
      </c>
      <c r="C25" s="33" t="s">
        <v>46</v>
      </c>
      <c r="D25" s="4"/>
      <c r="E25" s="34" t="s">
        <v>8</v>
      </c>
      <c r="F25" s="26">
        <v>6.3</v>
      </c>
      <c r="G25" s="25" t="s">
        <v>25</v>
      </c>
      <c r="H25" s="25">
        <v>15</v>
      </c>
      <c r="I25" s="27">
        <v>96</v>
      </c>
      <c r="J25" s="26">
        <f t="shared" si="3"/>
        <v>1440</v>
      </c>
      <c r="K25" s="27">
        <v>11.1</v>
      </c>
      <c r="L25" s="26">
        <f t="shared" si="1"/>
        <v>1065.6</v>
      </c>
      <c r="M25" s="7">
        <f t="shared" si="2"/>
        <v>15983.999999999998</v>
      </c>
      <c r="N25"/>
      <c r="O25"/>
      <c r="P25"/>
      <c r="Q25"/>
      <c r="R25"/>
      <c r="S25"/>
      <c r="T25"/>
    </row>
    <row r="26" spans="1:20" ht="10.5" customHeight="1">
      <c r="A26" s="16">
        <v>22</v>
      </c>
      <c r="B26" s="24" t="s">
        <v>47</v>
      </c>
      <c r="C26" s="33" t="s">
        <v>48</v>
      </c>
      <c r="D26" s="4"/>
      <c r="E26" s="34" t="s">
        <v>8</v>
      </c>
      <c r="F26" s="26">
        <v>6.3</v>
      </c>
      <c r="G26" s="25" t="s">
        <v>25</v>
      </c>
      <c r="H26" s="25">
        <v>24</v>
      </c>
      <c r="I26" s="27">
        <v>96</v>
      </c>
      <c r="J26" s="26">
        <f t="shared" si="3"/>
        <v>2304</v>
      </c>
      <c r="K26" s="27">
        <v>11.1</v>
      </c>
      <c r="L26" s="26">
        <f t="shared" si="1"/>
        <v>1065.6</v>
      </c>
      <c r="M26" s="7">
        <f t="shared" si="2"/>
        <v>25574.399999999998</v>
      </c>
      <c r="N26"/>
      <c r="O26"/>
      <c r="P26"/>
      <c r="Q26"/>
      <c r="R26"/>
      <c r="S26"/>
      <c r="T26"/>
    </row>
    <row r="27" spans="1:20" ht="10.5" customHeight="1">
      <c r="A27" s="16">
        <v>23</v>
      </c>
      <c r="B27" s="24" t="s">
        <v>49</v>
      </c>
      <c r="C27" s="33" t="s">
        <v>50</v>
      </c>
      <c r="D27" s="4"/>
      <c r="E27" s="34" t="s">
        <v>8</v>
      </c>
      <c r="F27" s="26">
        <v>6.3</v>
      </c>
      <c r="G27" s="25" t="s">
        <v>25</v>
      </c>
      <c r="H27" s="25">
        <v>20</v>
      </c>
      <c r="I27" s="27">
        <v>96</v>
      </c>
      <c r="J27" s="26">
        <f t="shared" si="3"/>
        <v>1920</v>
      </c>
      <c r="K27" s="27">
        <v>11.1</v>
      </c>
      <c r="L27" s="26">
        <f t="shared" si="1"/>
        <v>1065.6</v>
      </c>
      <c r="M27" s="7">
        <f t="shared" si="2"/>
        <v>21312</v>
      </c>
      <c r="N27"/>
      <c r="O27"/>
      <c r="P27"/>
      <c r="Q27"/>
      <c r="R27"/>
      <c r="S27"/>
      <c r="T27"/>
    </row>
    <row r="28" spans="1:20" ht="10.5" customHeight="1">
      <c r="A28" s="16">
        <v>24</v>
      </c>
      <c r="B28" s="24" t="s">
        <v>35</v>
      </c>
      <c r="C28" s="33" t="s">
        <v>51</v>
      </c>
      <c r="D28" s="4"/>
      <c r="E28" s="34" t="s">
        <v>8</v>
      </c>
      <c r="F28" s="26">
        <v>6.3</v>
      </c>
      <c r="G28" s="25" t="s">
        <v>25</v>
      </c>
      <c r="H28" s="26">
        <v>7.5</v>
      </c>
      <c r="I28" s="27">
        <v>96</v>
      </c>
      <c r="J28" s="26">
        <f t="shared" si="3"/>
        <v>720</v>
      </c>
      <c r="K28" s="27">
        <v>11.1</v>
      </c>
      <c r="L28" s="26">
        <f t="shared" si="1"/>
        <v>1065.6</v>
      </c>
      <c r="M28" s="7">
        <f t="shared" si="2"/>
        <v>7991.999999999999</v>
      </c>
      <c r="N28"/>
      <c r="O28"/>
      <c r="P28"/>
      <c r="Q28"/>
      <c r="R28"/>
      <c r="S28"/>
      <c r="T28"/>
    </row>
    <row r="29" spans="1:20" ht="10.5" customHeight="1">
      <c r="A29" s="16">
        <v>25</v>
      </c>
      <c r="B29" s="24" t="s">
        <v>28</v>
      </c>
      <c r="C29" s="33" t="s">
        <v>52</v>
      </c>
      <c r="D29" s="4"/>
      <c r="E29" s="34" t="s">
        <v>33</v>
      </c>
      <c r="F29" s="26">
        <v>7.5</v>
      </c>
      <c r="G29" s="25" t="s">
        <v>34</v>
      </c>
      <c r="H29" s="39">
        <v>7.5</v>
      </c>
      <c r="I29" s="27">
        <v>65</v>
      </c>
      <c r="J29" s="26">
        <f t="shared" si="3"/>
        <v>487.5</v>
      </c>
      <c r="K29" s="27">
        <v>14</v>
      </c>
      <c r="L29" s="26">
        <f t="shared" si="1"/>
        <v>910</v>
      </c>
      <c r="M29" s="7">
        <f t="shared" si="2"/>
        <v>6825</v>
      </c>
      <c r="N29"/>
      <c r="O29"/>
      <c r="P29"/>
      <c r="Q29"/>
      <c r="R29"/>
      <c r="S29"/>
      <c r="T29"/>
    </row>
    <row r="30" spans="1:20" ht="10.5" customHeight="1">
      <c r="A30" s="16">
        <v>26</v>
      </c>
      <c r="B30" s="24" t="s">
        <v>28</v>
      </c>
      <c r="C30" s="33" t="s">
        <v>53</v>
      </c>
      <c r="D30" s="4"/>
      <c r="E30" s="34" t="s">
        <v>33</v>
      </c>
      <c r="F30" s="26">
        <v>7.5</v>
      </c>
      <c r="G30" s="25" t="s">
        <v>34</v>
      </c>
      <c r="H30" s="37">
        <v>7</v>
      </c>
      <c r="I30" s="27">
        <v>65</v>
      </c>
      <c r="J30" s="26">
        <f t="shared" si="3"/>
        <v>455</v>
      </c>
      <c r="K30" s="27">
        <v>14</v>
      </c>
      <c r="L30" s="26">
        <f t="shared" si="1"/>
        <v>910</v>
      </c>
      <c r="M30" s="7">
        <f t="shared" si="2"/>
        <v>6370</v>
      </c>
      <c r="N30"/>
      <c r="O30"/>
      <c r="P30"/>
      <c r="Q30"/>
      <c r="R30"/>
      <c r="S30"/>
      <c r="T30"/>
    </row>
    <row r="31" spans="1:20" ht="10.5" customHeight="1">
      <c r="A31" s="16">
        <v>27</v>
      </c>
      <c r="B31" s="24" t="s">
        <v>28</v>
      </c>
      <c r="C31" s="33" t="s">
        <v>54</v>
      </c>
      <c r="D31" s="4"/>
      <c r="E31" s="34" t="s">
        <v>8</v>
      </c>
      <c r="F31" s="26">
        <v>6.3</v>
      </c>
      <c r="G31" s="25" t="s">
        <v>25</v>
      </c>
      <c r="H31" s="25">
        <v>6</v>
      </c>
      <c r="I31" s="27">
        <v>96</v>
      </c>
      <c r="J31" s="26">
        <f t="shared" si="3"/>
        <v>576</v>
      </c>
      <c r="K31" s="27">
        <v>11.1</v>
      </c>
      <c r="L31" s="26">
        <f t="shared" si="1"/>
        <v>1065.6</v>
      </c>
      <c r="M31" s="7">
        <f t="shared" si="2"/>
        <v>6393.599999999999</v>
      </c>
      <c r="N31"/>
      <c r="O31"/>
      <c r="P31"/>
      <c r="Q31"/>
      <c r="R31"/>
      <c r="S31"/>
      <c r="T31"/>
    </row>
    <row r="32" spans="1:20" ht="10.5" customHeight="1">
      <c r="A32" s="16">
        <v>28</v>
      </c>
      <c r="B32" s="24" t="s">
        <v>55</v>
      </c>
      <c r="C32" s="38" t="s">
        <v>56</v>
      </c>
      <c r="D32" s="4"/>
      <c r="E32" s="34" t="s">
        <v>8</v>
      </c>
      <c r="F32" s="26">
        <v>7.8</v>
      </c>
      <c r="G32" s="25" t="s">
        <v>22</v>
      </c>
      <c r="H32" s="25">
        <v>11</v>
      </c>
      <c r="I32" s="27">
        <v>76.5</v>
      </c>
      <c r="J32" s="26">
        <f>H32*I32</f>
        <v>841.5</v>
      </c>
      <c r="K32" s="27">
        <v>14.2</v>
      </c>
      <c r="L32" s="26">
        <f t="shared" si="1"/>
        <v>1086.3</v>
      </c>
      <c r="M32" s="7">
        <f t="shared" si="2"/>
        <v>11949.3</v>
      </c>
      <c r="N32"/>
      <c r="O32"/>
      <c r="P32"/>
      <c r="Q32"/>
      <c r="R32"/>
      <c r="S32"/>
      <c r="T32"/>
    </row>
    <row r="33" spans="1:20" ht="10.5" customHeight="1">
      <c r="A33" s="16">
        <v>29</v>
      </c>
      <c r="B33" s="24" t="s">
        <v>28</v>
      </c>
      <c r="C33" s="36" t="s">
        <v>57</v>
      </c>
      <c r="D33" s="4"/>
      <c r="E33" s="34" t="s">
        <v>33</v>
      </c>
      <c r="F33" s="26">
        <v>7.5</v>
      </c>
      <c r="G33" s="25" t="s">
        <v>34</v>
      </c>
      <c r="H33" s="25">
        <v>7</v>
      </c>
      <c r="I33" s="27">
        <v>65</v>
      </c>
      <c r="J33" s="26">
        <f>H33*I33</f>
        <v>455</v>
      </c>
      <c r="K33" s="27">
        <v>14</v>
      </c>
      <c r="L33" s="26">
        <f t="shared" si="1"/>
        <v>910</v>
      </c>
      <c r="M33" s="7">
        <f t="shared" si="2"/>
        <v>6370</v>
      </c>
      <c r="N33"/>
      <c r="O33"/>
      <c r="P33"/>
      <c r="Q33"/>
      <c r="R33"/>
      <c r="S33"/>
      <c r="T33"/>
    </row>
    <row r="34" spans="1:20" ht="10.5" customHeight="1">
      <c r="A34" s="16">
        <v>30</v>
      </c>
      <c r="B34" s="24" t="s">
        <v>49</v>
      </c>
      <c r="C34" s="33" t="s">
        <v>58</v>
      </c>
      <c r="D34" s="4"/>
      <c r="E34" s="34" t="s">
        <v>8</v>
      </c>
      <c r="F34" s="26">
        <v>6.3</v>
      </c>
      <c r="G34" s="25" t="s">
        <v>25</v>
      </c>
      <c r="H34" s="25">
        <v>13</v>
      </c>
      <c r="I34" s="27">
        <v>96</v>
      </c>
      <c r="J34" s="26">
        <f>H34*I34</f>
        <v>1248</v>
      </c>
      <c r="K34" s="27">
        <v>11.1</v>
      </c>
      <c r="L34" s="26">
        <f t="shared" si="1"/>
        <v>1065.6</v>
      </c>
      <c r="M34" s="7">
        <f t="shared" si="2"/>
        <v>13852.8</v>
      </c>
      <c r="N34"/>
      <c r="O34"/>
      <c r="P34"/>
      <c r="Q34"/>
      <c r="R34"/>
      <c r="S34"/>
      <c r="T34"/>
    </row>
    <row r="35" spans="1:20" ht="10.5" customHeight="1">
      <c r="A35" s="16">
        <v>31</v>
      </c>
      <c r="B35" s="24" t="s">
        <v>59</v>
      </c>
      <c r="C35" s="33" t="s">
        <v>60</v>
      </c>
      <c r="D35" s="4"/>
      <c r="E35" s="34" t="s">
        <v>8</v>
      </c>
      <c r="F35" s="26">
        <v>7.8</v>
      </c>
      <c r="G35" s="25" t="s">
        <v>22</v>
      </c>
      <c r="H35" s="25">
        <v>2</v>
      </c>
      <c r="I35" s="27">
        <v>76.5</v>
      </c>
      <c r="J35" s="26">
        <f aca="true" t="shared" si="4" ref="J35:J43">H35*I35</f>
        <v>153</v>
      </c>
      <c r="K35" s="27">
        <v>14.2</v>
      </c>
      <c r="L35" s="26">
        <f t="shared" si="1"/>
        <v>1086.3</v>
      </c>
      <c r="M35" s="7">
        <f t="shared" si="2"/>
        <v>2172.6</v>
      </c>
      <c r="N35"/>
      <c r="O35"/>
      <c r="P35"/>
      <c r="Q35"/>
      <c r="R35"/>
      <c r="S35"/>
      <c r="T35"/>
    </row>
    <row r="36" spans="1:20" ht="10.5" customHeight="1">
      <c r="A36" s="16">
        <v>32</v>
      </c>
      <c r="B36" s="24" t="s">
        <v>61</v>
      </c>
      <c r="C36" s="33" t="s">
        <v>62</v>
      </c>
      <c r="D36" s="4"/>
      <c r="E36" s="34" t="s">
        <v>8</v>
      </c>
      <c r="F36" s="26">
        <v>7.8</v>
      </c>
      <c r="G36" s="25" t="s">
        <v>22</v>
      </c>
      <c r="H36" s="25">
        <v>4</v>
      </c>
      <c r="I36" s="27">
        <v>76.5</v>
      </c>
      <c r="J36" s="26">
        <f t="shared" si="4"/>
        <v>306</v>
      </c>
      <c r="K36" s="27">
        <v>14.2</v>
      </c>
      <c r="L36" s="26">
        <f t="shared" si="1"/>
        <v>1086.3</v>
      </c>
      <c r="M36" s="7">
        <f t="shared" si="2"/>
        <v>4345.2</v>
      </c>
      <c r="N36"/>
      <c r="O36"/>
      <c r="P36"/>
      <c r="Q36"/>
      <c r="R36"/>
      <c r="S36"/>
      <c r="T36"/>
    </row>
    <row r="37" spans="1:20" ht="10.5" customHeight="1" thickBot="1">
      <c r="A37" s="17">
        <v>33</v>
      </c>
      <c r="B37" s="28" t="s">
        <v>55</v>
      </c>
      <c r="C37" s="41" t="s">
        <v>63</v>
      </c>
      <c r="D37" s="29"/>
      <c r="E37" s="41" t="s">
        <v>8</v>
      </c>
      <c r="F37" s="30">
        <v>6.3</v>
      </c>
      <c r="G37" s="31" t="s">
        <v>25</v>
      </c>
      <c r="H37" s="31">
        <v>5</v>
      </c>
      <c r="I37" s="32">
        <v>96</v>
      </c>
      <c r="J37" s="30">
        <f t="shared" si="4"/>
        <v>480</v>
      </c>
      <c r="K37" s="32">
        <v>11.1</v>
      </c>
      <c r="L37" s="30">
        <f t="shared" si="1"/>
        <v>1065.6</v>
      </c>
      <c r="M37" s="14">
        <f t="shared" si="2"/>
        <v>5328</v>
      </c>
      <c r="N37"/>
      <c r="O37"/>
      <c r="P37"/>
      <c r="Q37"/>
      <c r="R37"/>
      <c r="S37"/>
      <c r="T37"/>
    </row>
    <row r="38" spans="1:20" ht="10.5" customHeight="1">
      <c r="A38" s="15">
        <v>34</v>
      </c>
      <c r="B38" s="35" t="s">
        <v>4</v>
      </c>
      <c r="C38" s="42" t="s">
        <v>64</v>
      </c>
      <c r="D38" s="40"/>
      <c r="E38" s="34" t="s">
        <v>8</v>
      </c>
      <c r="F38" s="26">
        <v>7.8</v>
      </c>
      <c r="G38" s="25" t="s">
        <v>22</v>
      </c>
      <c r="H38" s="26">
        <v>14.5</v>
      </c>
      <c r="I38" s="27">
        <v>76.5</v>
      </c>
      <c r="J38" s="26">
        <f t="shared" si="4"/>
        <v>1109.25</v>
      </c>
      <c r="K38" s="27">
        <v>14.2</v>
      </c>
      <c r="L38" s="39">
        <f t="shared" si="1"/>
        <v>1086.3</v>
      </c>
      <c r="M38" s="10">
        <f t="shared" si="2"/>
        <v>15751.349999999999</v>
      </c>
      <c r="N38"/>
      <c r="O38"/>
      <c r="P38"/>
      <c r="Q38"/>
      <c r="R38"/>
      <c r="S38"/>
      <c r="T38"/>
    </row>
    <row r="39" spans="1:20" ht="10.5" customHeight="1">
      <c r="A39" s="16">
        <v>35</v>
      </c>
      <c r="B39" s="24" t="s">
        <v>59</v>
      </c>
      <c r="C39" s="33" t="s">
        <v>65</v>
      </c>
      <c r="D39" s="4"/>
      <c r="E39" s="34" t="s">
        <v>8</v>
      </c>
      <c r="F39" s="26">
        <v>7.8</v>
      </c>
      <c r="G39" s="25" t="s">
        <v>22</v>
      </c>
      <c r="H39" s="25">
        <v>2</v>
      </c>
      <c r="I39" s="27">
        <v>76.5</v>
      </c>
      <c r="J39" s="26">
        <f t="shared" si="4"/>
        <v>153</v>
      </c>
      <c r="K39" s="27">
        <v>14.2</v>
      </c>
      <c r="L39" s="26">
        <f t="shared" si="1"/>
        <v>1086.3</v>
      </c>
      <c r="M39" s="7">
        <f t="shared" si="2"/>
        <v>2172.6</v>
      </c>
      <c r="N39"/>
      <c r="O39"/>
      <c r="P39"/>
      <c r="Q39"/>
      <c r="R39"/>
      <c r="S39"/>
      <c r="T39"/>
    </row>
    <row r="40" spans="1:20" ht="10.5" customHeight="1">
      <c r="A40" s="16">
        <v>36</v>
      </c>
      <c r="B40" s="35" t="s">
        <v>4</v>
      </c>
      <c r="C40" s="33" t="s">
        <v>66</v>
      </c>
      <c r="D40" s="4"/>
      <c r="E40" s="34" t="s">
        <v>8</v>
      </c>
      <c r="F40" s="26">
        <v>8.5</v>
      </c>
      <c r="G40" s="25" t="s">
        <v>11</v>
      </c>
      <c r="H40" s="25">
        <v>35</v>
      </c>
      <c r="I40" s="27">
        <v>70.2</v>
      </c>
      <c r="J40" s="26">
        <f t="shared" si="4"/>
        <v>2457</v>
      </c>
      <c r="K40" s="27">
        <v>15.8</v>
      </c>
      <c r="L40" s="26">
        <f t="shared" si="1"/>
        <v>1109.16</v>
      </c>
      <c r="M40" s="7">
        <f t="shared" si="2"/>
        <v>38820.600000000006</v>
      </c>
      <c r="N40"/>
      <c r="O40"/>
      <c r="P40"/>
      <c r="Q40"/>
      <c r="R40"/>
      <c r="S40"/>
      <c r="T40"/>
    </row>
    <row r="41" spans="1:20" ht="10.5" customHeight="1">
      <c r="A41" s="16">
        <v>41</v>
      </c>
      <c r="B41" s="24" t="s">
        <v>55</v>
      </c>
      <c r="C41" s="33" t="s">
        <v>67</v>
      </c>
      <c r="D41" s="4"/>
      <c r="E41" s="34" t="s">
        <v>8</v>
      </c>
      <c r="F41" s="26">
        <v>7.8</v>
      </c>
      <c r="G41" s="25" t="s">
        <v>22</v>
      </c>
      <c r="H41" s="25">
        <v>10</v>
      </c>
      <c r="I41" s="27">
        <v>76.5</v>
      </c>
      <c r="J41" s="26">
        <f t="shared" si="4"/>
        <v>765</v>
      </c>
      <c r="K41" s="27">
        <v>14.2</v>
      </c>
      <c r="L41" s="26">
        <f t="shared" si="1"/>
        <v>1086.3</v>
      </c>
      <c r="M41" s="7">
        <f t="shared" si="2"/>
        <v>10863</v>
      </c>
      <c r="N41"/>
      <c r="O41"/>
      <c r="P41"/>
      <c r="Q41"/>
      <c r="R41"/>
      <c r="S41"/>
      <c r="T41"/>
    </row>
    <row r="42" spans="1:20" ht="10.5" customHeight="1">
      <c r="A42" s="16">
        <v>42</v>
      </c>
      <c r="B42" s="35" t="s">
        <v>4</v>
      </c>
      <c r="C42" s="33" t="s">
        <v>68</v>
      </c>
      <c r="D42" s="4"/>
      <c r="E42" s="34" t="s">
        <v>8</v>
      </c>
      <c r="F42" s="26">
        <v>7.8</v>
      </c>
      <c r="G42" s="25" t="s">
        <v>22</v>
      </c>
      <c r="H42" s="25">
        <v>2</v>
      </c>
      <c r="I42" s="27">
        <v>76.5</v>
      </c>
      <c r="J42" s="26">
        <f t="shared" si="4"/>
        <v>153</v>
      </c>
      <c r="K42" s="27">
        <v>14.2</v>
      </c>
      <c r="L42" s="26">
        <f t="shared" si="1"/>
        <v>1086.3</v>
      </c>
      <c r="M42" s="7">
        <f t="shared" si="2"/>
        <v>2172.6</v>
      </c>
      <c r="N42"/>
      <c r="O42"/>
      <c r="P42"/>
      <c r="Q42"/>
      <c r="R42"/>
      <c r="S42"/>
      <c r="T42"/>
    </row>
    <row r="43" spans="1:20" ht="10.5" customHeight="1">
      <c r="A43" s="16">
        <v>47</v>
      </c>
      <c r="B43" s="35" t="s">
        <v>4</v>
      </c>
      <c r="C43" s="33" t="s">
        <v>69</v>
      </c>
      <c r="D43" s="4"/>
      <c r="E43" s="34" t="s">
        <v>8</v>
      </c>
      <c r="F43" s="26">
        <v>7.8</v>
      </c>
      <c r="G43" s="25" t="s">
        <v>22</v>
      </c>
      <c r="H43" s="25">
        <v>1</v>
      </c>
      <c r="I43" s="27">
        <v>76.5</v>
      </c>
      <c r="J43" s="26">
        <f t="shared" si="4"/>
        <v>76.5</v>
      </c>
      <c r="K43" s="27">
        <v>14.2</v>
      </c>
      <c r="L43" s="26">
        <f t="shared" si="1"/>
        <v>1086.3</v>
      </c>
      <c r="M43" s="7">
        <f t="shared" si="2"/>
        <v>1086.3</v>
      </c>
      <c r="N43"/>
      <c r="O43"/>
      <c r="P43"/>
      <c r="Q43"/>
      <c r="R43"/>
      <c r="S43"/>
      <c r="T43"/>
    </row>
    <row r="44" spans="1:20" ht="10.5" customHeight="1">
      <c r="A44" s="16">
        <v>37</v>
      </c>
      <c r="B44" s="24" t="s">
        <v>70</v>
      </c>
      <c r="C44" s="33" t="s">
        <v>71</v>
      </c>
      <c r="D44" s="4"/>
      <c r="E44" s="34" t="s">
        <v>8</v>
      </c>
      <c r="F44" s="43">
        <v>10</v>
      </c>
      <c r="G44" s="25" t="s">
        <v>72</v>
      </c>
      <c r="H44" s="25">
        <v>6</v>
      </c>
      <c r="I44" s="27">
        <v>85.5</v>
      </c>
      <c r="J44" s="26">
        <f aca="true" t="shared" si="5" ref="J44:J49">H44*I44</f>
        <v>513</v>
      </c>
      <c r="K44" s="27">
        <v>16.6</v>
      </c>
      <c r="L44" s="26">
        <f t="shared" si="1"/>
        <v>1419.3000000000002</v>
      </c>
      <c r="M44" s="7">
        <f t="shared" si="2"/>
        <v>8515.800000000001</v>
      </c>
      <c r="N44"/>
      <c r="O44"/>
      <c r="P44"/>
      <c r="Q44"/>
      <c r="R44"/>
      <c r="S44"/>
      <c r="T44"/>
    </row>
    <row r="45" spans="1:20" ht="10.5" customHeight="1">
      <c r="A45" s="16">
        <v>39</v>
      </c>
      <c r="B45" s="24" t="s">
        <v>70</v>
      </c>
      <c r="C45" s="33" t="s">
        <v>73</v>
      </c>
      <c r="D45" s="4"/>
      <c r="E45" s="34" t="s">
        <v>8</v>
      </c>
      <c r="F45" s="43">
        <v>10</v>
      </c>
      <c r="G45" s="25" t="s">
        <v>72</v>
      </c>
      <c r="H45" s="25">
        <v>3</v>
      </c>
      <c r="I45" s="27">
        <v>85.5</v>
      </c>
      <c r="J45" s="26">
        <f t="shared" si="5"/>
        <v>256.5</v>
      </c>
      <c r="K45" s="27">
        <v>16.6</v>
      </c>
      <c r="L45" s="26">
        <f t="shared" si="1"/>
        <v>1419.3000000000002</v>
      </c>
      <c r="M45" s="7">
        <f t="shared" si="2"/>
        <v>4257.900000000001</v>
      </c>
      <c r="N45"/>
      <c r="O45"/>
      <c r="P45"/>
      <c r="Q45"/>
      <c r="R45"/>
      <c r="S45"/>
      <c r="T45"/>
    </row>
    <row r="46" spans="1:20" ht="10.5" customHeight="1">
      <c r="A46" s="16">
        <v>40</v>
      </c>
      <c r="B46" s="24" t="s">
        <v>70</v>
      </c>
      <c r="C46" s="33" t="s">
        <v>74</v>
      </c>
      <c r="D46" s="4"/>
      <c r="E46" s="34" t="s">
        <v>8</v>
      </c>
      <c r="F46" s="43">
        <v>10</v>
      </c>
      <c r="G46" s="25" t="s">
        <v>72</v>
      </c>
      <c r="H46" s="25">
        <v>1</v>
      </c>
      <c r="I46" s="27">
        <v>85.5</v>
      </c>
      <c r="J46" s="26">
        <f t="shared" si="5"/>
        <v>85.5</v>
      </c>
      <c r="K46" s="27">
        <v>16.6</v>
      </c>
      <c r="L46" s="26">
        <f t="shared" si="1"/>
        <v>1419.3000000000002</v>
      </c>
      <c r="M46" s="7">
        <f t="shared" si="2"/>
        <v>1419.3000000000002</v>
      </c>
      <c r="N46"/>
      <c r="O46"/>
      <c r="P46"/>
      <c r="Q46"/>
      <c r="R46"/>
      <c r="S46"/>
      <c r="T46"/>
    </row>
    <row r="47" spans="1:20" ht="10.5" customHeight="1">
      <c r="A47" s="16">
        <v>43</v>
      </c>
      <c r="B47" s="24" t="s">
        <v>70</v>
      </c>
      <c r="C47" s="33" t="s">
        <v>75</v>
      </c>
      <c r="D47" s="4"/>
      <c r="E47" s="34" t="s">
        <v>8</v>
      </c>
      <c r="F47" s="43">
        <v>10</v>
      </c>
      <c r="G47" s="25" t="s">
        <v>72</v>
      </c>
      <c r="H47" s="25">
        <v>1</v>
      </c>
      <c r="I47" s="27">
        <v>85.5</v>
      </c>
      <c r="J47" s="26">
        <f t="shared" si="5"/>
        <v>85.5</v>
      </c>
      <c r="K47" s="27">
        <v>16.6</v>
      </c>
      <c r="L47" s="26">
        <f t="shared" si="1"/>
        <v>1419.3000000000002</v>
      </c>
      <c r="M47" s="7">
        <f t="shared" si="2"/>
        <v>1419.3000000000002</v>
      </c>
      <c r="N47"/>
      <c r="O47"/>
      <c r="P47"/>
      <c r="Q47"/>
      <c r="R47"/>
      <c r="S47"/>
      <c r="T47"/>
    </row>
    <row r="48" spans="1:20" ht="10.5" customHeight="1">
      <c r="A48" s="16">
        <v>44</v>
      </c>
      <c r="B48" s="24" t="s">
        <v>70</v>
      </c>
      <c r="C48" s="33" t="s">
        <v>76</v>
      </c>
      <c r="D48" s="4"/>
      <c r="E48" s="34" t="s">
        <v>8</v>
      </c>
      <c r="F48" s="43">
        <v>10</v>
      </c>
      <c r="G48" s="25" t="s">
        <v>77</v>
      </c>
      <c r="H48" s="25">
        <v>5</v>
      </c>
      <c r="I48" s="27">
        <v>44.5</v>
      </c>
      <c r="J48" s="26">
        <f t="shared" si="5"/>
        <v>222.5</v>
      </c>
      <c r="K48" s="27">
        <v>12.4</v>
      </c>
      <c r="L48" s="26">
        <f t="shared" si="1"/>
        <v>551.8000000000001</v>
      </c>
      <c r="M48" s="7">
        <f t="shared" si="2"/>
        <v>2759.0000000000005</v>
      </c>
      <c r="N48"/>
      <c r="O48"/>
      <c r="P48"/>
      <c r="Q48"/>
      <c r="R48"/>
      <c r="S48"/>
      <c r="T48"/>
    </row>
    <row r="49" spans="1:20" ht="10.5" customHeight="1" thickBot="1">
      <c r="A49" s="17">
        <v>45</v>
      </c>
      <c r="B49" s="28" t="s">
        <v>70</v>
      </c>
      <c r="C49" s="41" t="s">
        <v>78</v>
      </c>
      <c r="D49" s="29"/>
      <c r="E49" s="41" t="s">
        <v>8</v>
      </c>
      <c r="F49" s="44">
        <v>10</v>
      </c>
      <c r="G49" s="31" t="s">
        <v>72</v>
      </c>
      <c r="H49" s="31">
        <v>4</v>
      </c>
      <c r="I49" s="32">
        <v>85.5</v>
      </c>
      <c r="J49" s="30">
        <f t="shared" si="5"/>
        <v>342</v>
      </c>
      <c r="K49" s="32">
        <v>16.6</v>
      </c>
      <c r="L49" s="30">
        <f t="shared" si="1"/>
        <v>1419.3000000000002</v>
      </c>
      <c r="M49" s="14">
        <f t="shared" si="2"/>
        <v>5677.200000000001</v>
      </c>
      <c r="N49"/>
      <c r="O49"/>
      <c r="P49"/>
      <c r="Q49"/>
      <c r="R49"/>
      <c r="S49"/>
      <c r="T49"/>
    </row>
    <row r="50" spans="1:20" ht="10.5" customHeight="1">
      <c r="A50" s="45">
        <v>46</v>
      </c>
      <c r="B50" s="46" t="s">
        <v>79</v>
      </c>
      <c r="C50" s="47" t="s">
        <v>80</v>
      </c>
      <c r="D50" s="48"/>
      <c r="E50" s="47" t="s">
        <v>8</v>
      </c>
      <c r="F50" s="49">
        <v>10</v>
      </c>
      <c r="G50" s="50" t="s">
        <v>81</v>
      </c>
      <c r="H50" s="50">
        <v>0</v>
      </c>
      <c r="I50" s="51" t="s">
        <v>82</v>
      </c>
      <c r="J50" s="52">
        <v>0</v>
      </c>
      <c r="K50" s="51">
        <v>0.25</v>
      </c>
      <c r="L50" s="52"/>
      <c r="M50" s="53">
        <v>552.5</v>
      </c>
      <c r="N50"/>
      <c r="O50"/>
      <c r="P50"/>
      <c r="Q50"/>
      <c r="R50"/>
      <c r="S50"/>
      <c r="T50"/>
    </row>
    <row r="51" spans="1:20" ht="10.5" customHeight="1" thickBot="1">
      <c r="A51" s="54">
        <v>38</v>
      </c>
      <c r="B51" s="55" t="s">
        <v>83</v>
      </c>
      <c r="C51" s="56" t="s">
        <v>80</v>
      </c>
      <c r="D51" s="57"/>
      <c r="E51" s="56" t="s">
        <v>8</v>
      </c>
      <c r="F51" s="58"/>
      <c r="G51" s="59" t="s">
        <v>81</v>
      </c>
      <c r="H51" s="60">
        <v>68</v>
      </c>
      <c r="I51" s="61">
        <v>50</v>
      </c>
      <c r="J51" s="58">
        <f>H51*I51</f>
        <v>3400</v>
      </c>
      <c r="K51" s="61">
        <v>13</v>
      </c>
      <c r="L51" s="62">
        <f t="shared" si="1"/>
        <v>650</v>
      </c>
      <c r="M51" s="63">
        <f t="shared" si="2"/>
        <v>44200</v>
      </c>
      <c r="N51"/>
      <c r="O51"/>
      <c r="P51"/>
      <c r="Q51"/>
      <c r="R51"/>
      <c r="S51"/>
      <c r="T51"/>
    </row>
    <row r="52" spans="1:20" ht="18" customHeight="1" thickBot="1">
      <c r="A52" s="70" t="s">
        <v>0</v>
      </c>
      <c r="B52" s="71"/>
      <c r="C52" s="71"/>
      <c r="D52" s="71"/>
      <c r="E52" s="71"/>
      <c r="F52" s="72" t="s">
        <v>84</v>
      </c>
      <c r="G52" s="73"/>
      <c r="H52" s="69">
        <f>SUM(H5:H51)</f>
        <v>487.5</v>
      </c>
      <c r="I52" s="64" t="s">
        <v>85</v>
      </c>
      <c r="J52" s="65">
        <f>SUM(J5:J51)</f>
        <v>38522.25</v>
      </c>
      <c r="K52" s="66"/>
      <c r="L52" s="67" t="s">
        <v>86</v>
      </c>
      <c r="M52" s="68">
        <f>SUM(M5:M51)</f>
        <v>492840.64999999985</v>
      </c>
      <c r="N52"/>
      <c r="O52"/>
      <c r="P52"/>
      <c r="Q52"/>
      <c r="R52"/>
      <c r="S52"/>
      <c r="T52"/>
    </row>
    <row r="53" spans="1:2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0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6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2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21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21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21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21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21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20" ht="18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8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8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8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8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8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 customHeight="1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</sheetData>
  <sheetProtection/>
  <mergeCells count="5">
    <mergeCell ref="A52:E52"/>
    <mergeCell ref="F52:G52"/>
    <mergeCell ref="A1:L1"/>
    <mergeCell ref="A2:E2"/>
    <mergeCell ref="A3:M3"/>
  </mergeCells>
  <printOptions/>
  <pageMargins left="0.3937007874015748" right="0.5511811023622047" top="0.31496062992125984" bottom="0.35433070866141736" header="0" footer="0.31496062992125984"/>
  <pageSetup fitToHeight="0" fitToWidth="1" horizontalDpi="300" verticalDpi="300" orientation="landscape" paperSize="9" scale="91" r:id="rId1"/>
  <rowBreaks count="5" manualBreakCount="5">
    <brk id="77" max="255" man="1"/>
    <brk id="120" max="255" man="1"/>
    <brk id="162" max="255" man="1"/>
    <brk id="204" max="255" man="1"/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2017-07-04T19:22:00Z</cp:lastPrinted>
  <dcterms:created xsi:type="dcterms:W3CDTF">1998-12-24T11:21:47Z</dcterms:created>
  <dcterms:modified xsi:type="dcterms:W3CDTF">2018-01-23T13:56:15Z</dcterms:modified>
  <cp:category/>
  <cp:version/>
  <cp:contentType/>
  <cp:contentStatus/>
</cp:coreProperties>
</file>